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1904" windowHeight="564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39" i="1" l="1"/>
  <c r="H38" i="1"/>
  <c r="H37" i="1"/>
  <c r="G34" i="1"/>
  <c r="C34" i="1"/>
  <c r="G33" i="1"/>
  <c r="C33" i="1"/>
  <c r="G32" i="1"/>
  <c r="C32" i="1"/>
  <c r="C39" i="1"/>
  <c r="C38" i="1"/>
  <c r="C37" i="1"/>
</calcChain>
</file>

<file path=xl/sharedStrings.xml><?xml version="1.0" encoding="utf-8"?>
<sst xmlns="http://schemas.openxmlformats.org/spreadsheetml/2006/main" count="103" uniqueCount="62">
  <si>
    <t>COPPA ITALIA OVER 63</t>
  </si>
  <si>
    <t>FIORETTI</t>
  </si>
  <si>
    <t>MOGGIA ALFONSO</t>
  </si>
  <si>
    <t>FORLANO LUIGI</t>
  </si>
  <si>
    <t>1)</t>
  </si>
  <si>
    <t>2)</t>
  </si>
  <si>
    <t>3)</t>
  </si>
  <si>
    <t>FIORETTI:</t>
  </si>
  <si>
    <t>NS</t>
  </si>
  <si>
    <t>EO</t>
  </si>
  <si>
    <t>01-02/04/2022</t>
  </si>
  <si>
    <t>LANZETTA</t>
  </si>
  <si>
    <t>SQUADRE:  3 (TRE)</t>
  </si>
  <si>
    <t>FASE INTERREGIONALE</t>
  </si>
  <si>
    <t>RUSSO MARIANO</t>
  </si>
  <si>
    <t>COCCA ROSSANA</t>
  </si>
  <si>
    <t>COCCA VELIA</t>
  </si>
  <si>
    <t>DE LUCA PAOLO</t>
  </si>
  <si>
    <t>DE LUCA GIULA</t>
  </si>
  <si>
    <t>VETRONE NICOLA</t>
  </si>
  <si>
    <t>CREZZINI LUCIANO</t>
  </si>
  <si>
    <t>PALMIERI LUIGI</t>
  </si>
  <si>
    <t>SETTIMI ALESSANDRO</t>
  </si>
  <si>
    <t>FRC080</t>
  </si>
  <si>
    <t>VTL029</t>
  </si>
  <si>
    <t>CRN095</t>
  </si>
  <si>
    <t>PLG058</t>
  </si>
  <si>
    <t>DRC026</t>
  </si>
  <si>
    <t>RSN096</t>
  </si>
  <si>
    <t>CCC015</t>
  </si>
  <si>
    <t>CCN025</t>
  </si>
  <si>
    <t>LNR031</t>
  </si>
  <si>
    <t>MGS004</t>
  </si>
  <si>
    <t>CRIFO' CONCETTA</t>
  </si>
  <si>
    <t>CRT013</t>
  </si>
  <si>
    <t>FRG078</t>
  </si>
  <si>
    <t>DLL116</t>
  </si>
  <si>
    <t>DLL117</t>
  </si>
  <si>
    <t>IMPS</t>
  </si>
  <si>
    <r>
      <t>TOTALE</t>
    </r>
    <r>
      <rPr>
        <b/>
        <sz val="20"/>
        <color theme="1"/>
        <rFont val="Calibri"/>
        <family val="2"/>
        <scheme val="minor"/>
      </rPr>
      <t xml:space="preserve"> IMP</t>
    </r>
    <r>
      <rPr>
        <sz val="20"/>
        <color theme="1"/>
        <rFont val="Calibri"/>
        <family val="2"/>
        <scheme val="minor"/>
      </rPr>
      <t xml:space="preserve"> DEGLI INCONTRI SU UNA DISTANZA DI 24 BOARDS</t>
    </r>
  </si>
  <si>
    <t>STR036</t>
  </si>
  <si>
    <r>
      <rPr>
        <b/>
        <sz val="11"/>
        <color theme="1"/>
        <rFont val="Calibri"/>
        <family val="2"/>
        <scheme val="minor"/>
      </rPr>
      <t xml:space="preserve">FIORETTI </t>
    </r>
    <r>
      <rPr>
        <sz val="11"/>
        <color theme="1"/>
        <rFont val="Calibri"/>
        <family val="2"/>
        <scheme val="minor"/>
      </rPr>
      <t>FRANCESCO</t>
    </r>
  </si>
  <si>
    <r>
      <rPr>
        <b/>
        <sz val="11"/>
        <color theme="1"/>
        <rFont val="Calibri"/>
        <family val="2"/>
        <scheme val="minor"/>
      </rPr>
      <t>DE ROSA</t>
    </r>
    <r>
      <rPr>
        <sz val="11"/>
        <color theme="1"/>
        <rFont val="Calibri"/>
        <family val="2"/>
        <scheme val="minor"/>
      </rPr>
      <t xml:space="preserve"> FRANCO</t>
    </r>
  </si>
  <si>
    <r>
      <rPr>
        <b/>
        <sz val="11"/>
        <color theme="1"/>
        <rFont val="Calibri"/>
        <family val="2"/>
        <scheme val="minor"/>
      </rPr>
      <t>LANZETTA</t>
    </r>
    <r>
      <rPr>
        <sz val="11"/>
        <color theme="1"/>
        <rFont val="Calibri"/>
        <family val="2"/>
        <scheme val="minor"/>
      </rPr>
      <t xml:space="preserve"> MARIA</t>
    </r>
  </si>
  <si>
    <t>COD.FIGB</t>
  </si>
  <si>
    <t>TURNI</t>
  </si>
  <si>
    <t>DI SEGUITO I 3 TURNI ED I RISPETTIVI INCONTRI IN FORMULA TRIPLICATO:</t>
  </si>
  <si>
    <t>V.P.</t>
  </si>
  <si>
    <t>V.P</t>
  </si>
  <si>
    <t>BELLO</t>
  </si>
  <si>
    <t>K.O.</t>
  </si>
  <si>
    <t>(C.O.=12 IMP)</t>
  </si>
  <si>
    <t>IMP</t>
  </si>
  <si>
    <t>CLASSIFICA TRIPLICATO</t>
  </si>
  <si>
    <t>v.p.</t>
  </si>
  <si>
    <t>punti classifica</t>
  </si>
  <si>
    <t>p.c.</t>
  </si>
  <si>
    <t>sede di gara: HOTEL GOLD TOWER- Napoli</t>
  </si>
  <si>
    <r>
      <t xml:space="preserve">SQUADRA FIORETTI QUALIFICATA ALLA FASE NAZIONALE </t>
    </r>
    <r>
      <rPr>
        <b/>
        <sz val="11"/>
        <color rgb="FFFF0000"/>
        <rFont val="Calibri"/>
        <family val="2"/>
        <scheme val="minor"/>
      </rPr>
      <t>(Salsomaggiore</t>
    </r>
    <r>
      <rPr>
        <b/>
        <sz val="14"/>
        <color rgb="FFFF0000"/>
        <rFont val="Calibri"/>
        <family val="2"/>
        <scheme val="minor"/>
      </rPr>
      <t xml:space="preserve"> 28/9-1/10) PER LA COPPA ITALIA OVER 63</t>
    </r>
  </si>
  <si>
    <r>
      <rPr>
        <b/>
        <sz val="12"/>
        <color rgb="FF0070C0"/>
        <rFont val="Calibri"/>
        <family val="2"/>
        <scheme val="minor"/>
      </rPr>
      <t>83+12</t>
    </r>
    <r>
      <rPr>
        <b/>
        <sz val="16"/>
        <color rgb="FF0070C0"/>
        <rFont val="Calibri"/>
        <family val="2"/>
        <scheme val="minor"/>
      </rPr>
      <t>= 95</t>
    </r>
  </si>
  <si>
    <t xml:space="preserve">CLASSIFICA </t>
  </si>
  <si>
    <t>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</si>
</sst>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0" xfId="0" quotePrefix="1" applyFont="1"/>
    <xf numFmtId="0" fontId="8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2" fillId="0" borderId="5" xfId="0" applyFont="1" applyBorder="1"/>
    <xf numFmtId="0" fontId="9" fillId="0" borderId="10" xfId="0" applyFont="1" applyBorder="1"/>
    <xf numFmtId="15" fontId="10" fillId="0" borderId="0" xfId="0" applyNumberFormat="1" applyFont="1"/>
    <xf numFmtId="0" fontId="1" fillId="0" borderId="12" xfId="0" applyFont="1" applyBorder="1"/>
    <xf numFmtId="0" fontId="0" fillId="0" borderId="12" xfId="0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7" xfId="0" applyFont="1" applyFill="1" applyBorder="1" applyAlignment="1">
      <alignment horizontal="left"/>
    </xf>
    <xf numFmtId="0" fontId="7" fillId="0" borderId="0" xfId="0" applyFont="1"/>
    <xf numFmtId="15" fontId="13" fillId="0" borderId="0" xfId="0" quotePrefix="1" applyNumberFormat="1" applyFont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0" fontId="2" fillId="0" borderId="13" xfId="0" applyFont="1" applyBorder="1"/>
    <xf numFmtId="0" fontId="1" fillId="0" borderId="0" xfId="0" applyFont="1" applyBorder="1"/>
    <xf numFmtId="0" fontId="0" fillId="0" borderId="0" xfId="0" applyBorder="1"/>
    <xf numFmtId="0" fontId="2" fillId="0" borderId="16" xfId="0" applyFont="1" applyBorder="1"/>
    <xf numFmtId="0" fontId="1" fillId="0" borderId="18" xfId="0" applyFont="1" applyBorder="1"/>
    <xf numFmtId="0" fontId="0" fillId="0" borderId="18" xfId="0" applyBorder="1"/>
    <xf numFmtId="0" fontId="2" fillId="0" borderId="2" xfId="0" applyFont="1" applyBorder="1"/>
    <xf numFmtId="0" fontId="0" fillId="0" borderId="19" xfId="0" applyBorder="1"/>
    <xf numFmtId="0" fontId="0" fillId="0" borderId="17" xfId="0" applyBorder="1"/>
    <xf numFmtId="0" fontId="0" fillId="0" borderId="0" xfId="0" applyFill="1" applyBorder="1"/>
    <xf numFmtId="0" fontId="12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0" fillId="0" borderId="20" xfId="0" applyBorder="1"/>
    <xf numFmtId="0" fontId="6" fillId="0" borderId="0" xfId="0" applyFont="1"/>
    <xf numFmtId="0" fontId="7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9" fillId="0" borderId="2" xfId="0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9" fillId="0" borderId="2" xfId="0" quotePrefix="1" applyFont="1" applyBorder="1" applyAlignment="1">
      <alignment horizontal="right"/>
    </xf>
    <xf numFmtId="0" fontId="21" fillId="0" borderId="0" xfId="0" quotePrefix="1" applyFont="1"/>
    <xf numFmtId="0" fontId="19" fillId="0" borderId="2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2" fillId="2" borderId="0" xfId="0" applyFont="1" applyFill="1"/>
    <xf numFmtId="0" fontId="0" fillId="2" borderId="0" xfId="0" applyFill="1"/>
    <xf numFmtId="0" fontId="22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11" fillId="0" borderId="0" xfId="0" applyFont="1"/>
    <xf numFmtId="0" fontId="24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4" fillId="0" borderId="0" xfId="0" applyFont="1" applyBorder="1"/>
    <xf numFmtId="0" fontId="20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6" fillId="0" borderId="9" xfId="0" applyFont="1" applyFill="1" applyBorder="1" applyAlignment="1">
      <alignment horizontal="left"/>
    </xf>
    <xf numFmtId="0" fontId="26" fillId="0" borderId="10" xfId="0" applyFont="1" applyFill="1" applyBorder="1" applyAlignment="1">
      <alignment horizontal="left"/>
    </xf>
    <xf numFmtId="0" fontId="27" fillId="0" borderId="10" xfId="0" applyFont="1" applyBorder="1"/>
    <xf numFmtId="0" fontId="26" fillId="0" borderId="11" xfId="0" applyFont="1" applyBorder="1" applyAlignment="1">
      <alignment horizontal="center"/>
    </xf>
    <xf numFmtId="0" fontId="27" fillId="0" borderId="0" xfId="0" applyFont="1"/>
    <xf numFmtId="0" fontId="28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7" zoomScaleNormal="100" workbookViewId="0">
      <selection activeCell="M36" sqref="M36"/>
    </sheetView>
  </sheetViews>
  <sheetFormatPr defaultRowHeight="18" x14ac:dyDescent="0.35"/>
  <cols>
    <col min="1" max="1" width="10.5546875" customWidth="1"/>
    <col min="2" max="2" width="20.33203125" customWidth="1"/>
    <col min="3" max="3" width="14.33203125" style="3" customWidth="1"/>
    <col min="4" max="4" width="9.6640625" style="16" customWidth="1"/>
    <col min="5" max="5" width="4.5546875" style="16" customWidth="1"/>
    <col min="6" max="6" width="15.33203125" customWidth="1"/>
    <col min="7" max="7" width="9.88671875" style="3" customWidth="1"/>
    <col min="8" max="8" width="11.44140625" style="16" customWidth="1"/>
    <col min="9" max="9" width="8.109375" customWidth="1"/>
    <col min="10" max="10" width="6.5546875" customWidth="1"/>
  </cols>
  <sheetData>
    <row r="1" spans="1:8" ht="23.4" x14ac:dyDescent="0.45">
      <c r="A1" s="76" t="s">
        <v>0</v>
      </c>
      <c r="C1" s="11" t="s">
        <v>57</v>
      </c>
      <c r="D1" s="23"/>
      <c r="E1" s="23"/>
      <c r="G1" s="30" t="s">
        <v>10</v>
      </c>
    </row>
    <row r="2" spans="1:8" ht="20.399999999999999" customHeight="1" x14ac:dyDescent="0.45">
      <c r="C2" s="29" t="s">
        <v>13</v>
      </c>
    </row>
    <row r="3" spans="1:8" x14ac:dyDescent="0.35">
      <c r="A3" s="4" t="s">
        <v>12</v>
      </c>
    </row>
    <row r="4" spans="1:8" ht="14.4" customHeight="1" x14ac:dyDescent="0.35">
      <c r="A4" s="4"/>
      <c r="C4" s="49" t="s">
        <v>44</v>
      </c>
      <c r="G4" s="49" t="s">
        <v>44</v>
      </c>
    </row>
    <row r="5" spans="1:8" ht="15.6" x14ac:dyDescent="0.3">
      <c r="A5" s="2" t="s">
        <v>1</v>
      </c>
      <c r="B5" s="1" t="s">
        <v>41</v>
      </c>
      <c r="C5" s="33" t="s">
        <v>23</v>
      </c>
      <c r="D5" s="1" t="s">
        <v>19</v>
      </c>
      <c r="E5" s="1"/>
      <c r="F5" s="1"/>
      <c r="G5" s="33" t="s">
        <v>24</v>
      </c>
      <c r="H5"/>
    </row>
    <row r="6" spans="1:8" ht="15.6" x14ac:dyDescent="0.3">
      <c r="A6" s="37"/>
      <c r="B6" s="38" t="s">
        <v>20</v>
      </c>
      <c r="C6" s="33" t="s">
        <v>25</v>
      </c>
      <c r="D6" s="38" t="s">
        <v>21</v>
      </c>
      <c r="E6" s="38"/>
      <c r="F6" s="38"/>
      <c r="G6" s="33" t="s">
        <v>26</v>
      </c>
      <c r="H6"/>
    </row>
    <row r="7" spans="1:8" ht="16.2" thickBot="1" x14ac:dyDescent="0.35">
      <c r="A7" s="24"/>
      <c r="B7" s="25" t="s">
        <v>22</v>
      </c>
      <c r="C7" s="39" t="s">
        <v>40</v>
      </c>
      <c r="D7" s="25"/>
      <c r="E7" s="25"/>
      <c r="F7" s="25"/>
      <c r="G7" s="39"/>
      <c r="H7"/>
    </row>
    <row r="8" spans="1:8" ht="18" customHeight="1" x14ac:dyDescent="0.35">
      <c r="A8" s="2" t="s">
        <v>49</v>
      </c>
      <c r="B8" s="48" t="s">
        <v>42</v>
      </c>
      <c r="C8" s="36" t="s">
        <v>27</v>
      </c>
      <c r="D8" t="s">
        <v>18</v>
      </c>
      <c r="E8"/>
      <c r="G8" s="36" t="s">
        <v>37</v>
      </c>
    </row>
    <row r="9" spans="1:8" ht="15.6" x14ac:dyDescent="0.3">
      <c r="A9" s="34"/>
      <c r="B9" s="42" t="s">
        <v>17</v>
      </c>
      <c r="C9" s="31" t="s">
        <v>36</v>
      </c>
      <c r="D9" s="40" t="s">
        <v>14</v>
      </c>
      <c r="E9" s="38"/>
      <c r="F9" s="41"/>
      <c r="G9" s="31" t="s">
        <v>28</v>
      </c>
      <c r="H9"/>
    </row>
    <row r="10" spans="1:8" ht="16.2" thickBot="1" x14ac:dyDescent="0.35">
      <c r="A10" s="24"/>
      <c r="B10" s="25" t="s">
        <v>15</v>
      </c>
      <c r="C10" s="39" t="s">
        <v>30</v>
      </c>
      <c r="D10" s="25" t="s">
        <v>16</v>
      </c>
      <c r="E10" s="25"/>
      <c r="F10" s="25"/>
      <c r="G10" s="39" t="s">
        <v>29</v>
      </c>
      <c r="H10"/>
    </row>
    <row r="11" spans="1:8" ht="15.6" x14ac:dyDescent="0.3">
      <c r="A11" s="2" t="s">
        <v>11</v>
      </c>
      <c r="B11" s="1" t="s">
        <v>43</v>
      </c>
      <c r="C11" s="32" t="s">
        <v>31</v>
      </c>
      <c r="D11" s="1" t="s">
        <v>2</v>
      </c>
      <c r="E11" s="1"/>
      <c r="F11" s="1"/>
      <c r="G11" s="32" t="s">
        <v>32</v>
      </c>
      <c r="H11"/>
    </row>
    <row r="12" spans="1:8" ht="15.6" x14ac:dyDescent="0.3">
      <c r="A12" s="34"/>
      <c r="B12" s="42" t="s">
        <v>33</v>
      </c>
      <c r="C12" s="32" t="s">
        <v>34</v>
      </c>
      <c r="D12" s="35"/>
      <c r="E12" s="35"/>
      <c r="F12" s="35"/>
      <c r="G12" s="32"/>
      <c r="H12"/>
    </row>
    <row r="13" spans="1:8" ht="16.2" thickBot="1" x14ac:dyDescent="0.35">
      <c r="A13" s="24"/>
      <c r="B13" s="25" t="s">
        <v>3</v>
      </c>
      <c r="C13" s="39" t="s">
        <v>35</v>
      </c>
      <c r="D13" s="25"/>
      <c r="E13" s="25"/>
      <c r="F13" s="25"/>
      <c r="G13" s="39"/>
      <c r="H13"/>
    </row>
    <row r="14" spans="1:8" ht="11.4" customHeight="1" x14ac:dyDescent="0.35"/>
    <row r="15" spans="1:8" ht="15" customHeight="1" x14ac:dyDescent="0.35">
      <c r="A15" s="5" t="s">
        <v>46</v>
      </c>
    </row>
    <row r="16" spans="1:8" ht="15" customHeight="1" x14ac:dyDescent="0.35">
      <c r="A16" s="5"/>
    </row>
    <row r="17" spans="1:9" ht="16.8" customHeight="1" x14ac:dyDescent="0.4">
      <c r="A17" s="13" t="s">
        <v>45</v>
      </c>
      <c r="B17" s="26" t="s">
        <v>8</v>
      </c>
      <c r="C17" s="3" t="s">
        <v>38</v>
      </c>
      <c r="F17" s="26" t="s">
        <v>9</v>
      </c>
      <c r="G17" s="3" t="s">
        <v>38</v>
      </c>
    </row>
    <row r="18" spans="1:9" ht="23.4" x14ac:dyDescent="0.45">
      <c r="A18" s="50" t="s">
        <v>4</v>
      </c>
      <c r="B18" s="60" t="s">
        <v>1</v>
      </c>
      <c r="C18" s="58">
        <v>7</v>
      </c>
      <c r="D18" s="59"/>
      <c r="E18" s="59"/>
      <c r="F18" s="57" t="s">
        <v>11</v>
      </c>
      <c r="G18" s="61">
        <v>5</v>
      </c>
      <c r="H18" s="53"/>
    </row>
    <row r="19" spans="1:9" ht="23.4" x14ac:dyDescent="0.45">
      <c r="A19" s="51"/>
      <c r="B19" s="60" t="s">
        <v>49</v>
      </c>
      <c r="C19" s="58">
        <v>0</v>
      </c>
      <c r="D19" s="59"/>
      <c r="E19" s="59"/>
      <c r="F19" s="57" t="s">
        <v>1</v>
      </c>
      <c r="G19" s="61">
        <v>56</v>
      </c>
      <c r="H19" s="53"/>
    </row>
    <row r="20" spans="1:9" ht="23.4" x14ac:dyDescent="0.45">
      <c r="A20" s="51"/>
      <c r="B20" s="62" t="s">
        <v>11</v>
      </c>
      <c r="C20" s="55">
        <v>6</v>
      </c>
      <c r="D20" s="56"/>
      <c r="E20" s="56"/>
      <c r="F20" s="54" t="s">
        <v>49</v>
      </c>
      <c r="G20" s="63">
        <v>11</v>
      </c>
      <c r="H20" s="53"/>
    </row>
    <row r="21" spans="1:9" ht="11.4" customHeight="1" x14ac:dyDescent="0.45">
      <c r="A21" s="51"/>
      <c r="B21" s="14"/>
      <c r="C21" s="43"/>
      <c r="D21" s="19"/>
      <c r="E21" s="19"/>
      <c r="F21" s="6"/>
      <c r="G21" s="27"/>
      <c r="H21" s="19"/>
    </row>
    <row r="22" spans="1:9" ht="23.4" x14ac:dyDescent="0.45">
      <c r="A22" s="50" t="s">
        <v>5</v>
      </c>
      <c r="B22" s="60" t="s">
        <v>1</v>
      </c>
      <c r="C22" s="58">
        <v>26</v>
      </c>
      <c r="D22" s="59"/>
      <c r="E22" s="59"/>
      <c r="F22" s="57" t="s">
        <v>11</v>
      </c>
      <c r="G22" s="61">
        <v>1</v>
      </c>
      <c r="H22" s="53"/>
    </row>
    <row r="23" spans="1:9" ht="23.4" x14ac:dyDescent="0.45">
      <c r="A23" s="51"/>
      <c r="B23" s="60" t="s">
        <v>49</v>
      </c>
      <c r="C23" s="58">
        <v>15</v>
      </c>
      <c r="D23" s="59"/>
      <c r="E23" s="59"/>
      <c r="F23" s="57" t="s">
        <v>1</v>
      </c>
      <c r="G23" s="61">
        <v>25</v>
      </c>
      <c r="H23" s="53"/>
    </row>
    <row r="24" spans="1:9" ht="23.4" x14ac:dyDescent="0.45">
      <c r="A24" s="51"/>
      <c r="B24" s="62" t="s">
        <v>11</v>
      </c>
      <c r="C24" s="55">
        <v>15</v>
      </c>
      <c r="D24" s="56"/>
      <c r="E24" s="56"/>
      <c r="F24" s="54" t="s">
        <v>49</v>
      </c>
      <c r="G24" s="63">
        <v>0</v>
      </c>
      <c r="H24" s="53"/>
    </row>
    <row r="25" spans="1:9" ht="11.4" customHeight="1" x14ac:dyDescent="0.45">
      <c r="A25" s="51"/>
      <c r="B25" s="14"/>
      <c r="C25" s="43"/>
      <c r="D25" s="19"/>
      <c r="E25" s="19"/>
      <c r="F25" s="6"/>
      <c r="G25" s="27"/>
      <c r="H25" s="19"/>
    </row>
    <row r="26" spans="1:9" ht="23.4" x14ac:dyDescent="0.45">
      <c r="A26" s="50" t="s">
        <v>6</v>
      </c>
      <c r="B26" s="60" t="s">
        <v>1</v>
      </c>
      <c r="C26" s="58">
        <v>21</v>
      </c>
      <c r="D26" s="59"/>
      <c r="E26" s="59"/>
      <c r="F26" s="57" t="s">
        <v>11</v>
      </c>
      <c r="G26" s="61">
        <v>0</v>
      </c>
      <c r="H26" s="53"/>
    </row>
    <row r="27" spans="1:9" ht="24" customHeight="1" x14ac:dyDescent="0.4">
      <c r="A27" s="4"/>
      <c r="B27" s="60" t="s">
        <v>49</v>
      </c>
      <c r="C27" s="58">
        <v>1</v>
      </c>
      <c r="D27" s="59"/>
      <c r="E27" s="59"/>
      <c r="F27" s="57" t="s">
        <v>1</v>
      </c>
      <c r="G27" s="61">
        <v>11</v>
      </c>
      <c r="H27" s="53"/>
    </row>
    <row r="28" spans="1:9" ht="24" customHeight="1" x14ac:dyDescent="0.4">
      <c r="A28" s="4"/>
      <c r="B28" s="62" t="s">
        <v>11</v>
      </c>
      <c r="C28" s="55">
        <v>0</v>
      </c>
      <c r="D28" s="56"/>
      <c r="E28" s="56"/>
      <c r="F28" s="54" t="s">
        <v>49</v>
      </c>
      <c r="G28" s="63">
        <v>18</v>
      </c>
      <c r="H28" s="53"/>
    </row>
    <row r="29" spans="1:9" ht="7.2" customHeight="1" x14ac:dyDescent="0.45">
      <c r="A29" s="12"/>
      <c r="B29" s="6"/>
      <c r="C29" s="27"/>
      <c r="F29" s="6"/>
      <c r="G29" s="27"/>
    </row>
    <row r="30" spans="1:9" s="45" customFormat="1" ht="25.8" x14ac:dyDescent="0.5">
      <c r="A30" s="44" t="s">
        <v>39</v>
      </c>
      <c r="C30" s="46"/>
      <c r="D30" s="47"/>
      <c r="E30" s="47"/>
      <c r="F30" s="46"/>
      <c r="G30" s="46"/>
      <c r="H30" s="47"/>
    </row>
    <row r="31" spans="1:9" s="45" customFormat="1" ht="18" customHeight="1" thickBot="1" x14ac:dyDescent="0.55000000000000004">
      <c r="A31" s="44"/>
      <c r="C31" s="69" t="s">
        <v>52</v>
      </c>
      <c r="D31" s="77" t="s">
        <v>48</v>
      </c>
      <c r="E31" s="66" t="s">
        <v>56</v>
      </c>
      <c r="F31" s="46"/>
      <c r="G31" s="69" t="s">
        <v>52</v>
      </c>
      <c r="H31" s="77" t="s">
        <v>47</v>
      </c>
      <c r="I31" s="66" t="s">
        <v>56</v>
      </c>
    </row>
    <row r="32" spans="1:9" ht="21.6" thickBot="1" x14ac:dyDescent="0.45">
      <c r="A32" s="4"/>
      <c r="B32" s="9" t="s">
        <v>1</v>
      </c>
      <c r="C32" s="64">
        <f>SUM(C18,C22,C26,)</f>
        <v>54</v>
      </c>
      <c r="D32" s="78">
        <v>17.989999999999998</v>
      </c>
      <c r="E32" s="17">
        <v>2</v>
      </c>
      <c r="F32" s="9" t="s">
        <v>11</v>
      </c>
      <c r="G32" s="64">
        <f>SUM(G18,G22,G26)</f>
        <v>6</v>
      </c>
      <c r="H32" s="78">
        <v>2.0099999999999998</v>
      </c>
      <c r="I32" s="75">
        <v>0</v>
      </c>
    </row>
    <row r="33" spans="1:11" ht="21.6" thickBot="1" x14ac:dyDescent="0.45">
      <c r="A33" s="4"/>
      <c r="B33" s="10" t="s">
        <v>49</v>
      </c>
      <c r="C33" s="65">
        <f>SUM(C19,C23,C27,)</f>
        <v>16</v>
      </c>
      <c r="D33" s="79">
        <v>0</v>
      </c>
      <c r="E33" s="18">
        <v>0</v>
      </c>
      <c r="F33" s="10" t="s">
        <v>1</v>
      </c>
      <c r="G33" s="65">
        <f>SUM(G19,G23,G27)</f>
        <v>92</v>
      </c>
      <c r="H33" s="79">
        <v>20</v>
      </c>
      <c r="I33" s="75">
        <v>2</v>
      </c>
    </row>
    <row r="34" spans="1:11" ht="21.6" thickBot="1" x14ac:dyDescent="0.45">
      <c r="A34" s="4"/>
      <c r="B34" s="10" t="s">
        <v>11</v>
      </c>
      <c r="C34" s="65">
        <f>SUM(C20,C24,C28)</f>
        <v>21</v>
      </c>
      <c r="D34" s="79">
        <v>8.1</v>
      </c>
      <c r="E34" s="18">
        <v>0</v>
      </c>
      <c r="F34" s="10" t="s">
        <v>49</v>
      </c>
      <c r="G34" s="65">
        <f>SUM(G20,G24,G28)</f>
        <v>29</v>
      </c>
      <c r="H34" s="79">
        <v>11.9</v>
      </c>
      <c r="I34" s="75">
        <v>2</v>
      </c>
    </row>
    <row r="35" spans="1:11" ht="9" customHeight="1" thickBot="1" x14ac:dyDescent="0.4">
      <c r="A35" s="4"/>
      <c r="B35" s="14"/>
      <c r="C35" s="15"/>
      <c r="D35" s="19"/>
      <c r="E35" s="19"/>
      <c r="F35" s="14"/>
      <c r="G35" s="15"/>
      <c r="H35" s="19"/>
    </row>
    <row r="36" spans="1:11" ht="26.4" customHeight="1" thickBot="1" x14ac:dyDescent="0.4">
      <c r="B36" s="8" t="s">
        <v>60</v>
      </c>
      <c r="C36" s="69" t="s">
        <v>52</v>
      </c>
      <c r="F36" s="20" t="s">
        <v>53</v>
      </c>
      <c r="G36" s="21"/>
      <c r="H36" s="80" t="s">
        <v>54</v>
      </c>
      <c r="I36" s="82" t="s">
        <v>55</v>
      </c>
    </row>
    <row r="37" spans="1:11" ht="21" x14ac:dyDescent="0.4">
      <c r="B37" s="7" t="s">
        <v>7</v>
      </c>
      <c r="C37" s="52">
        <f>SUM(C18,G19,C22,G23,C26,G27)</f>
        <v>146</v>
      </c>
      <c r="F37" s="28" t="s">
        <v>1</v>
      </c>
      <c r="G37" s="84" t="s">
        <v>61</v>
      </c>
      <c r="H37" s="81">
        <f>SUM($D$32,$H$33)</f>
        <v>37.989999999999995</v>
      </c>
      <c r="I37" s="83">
        <v>4</v>
      </c>
    </row>
    <row r="38" spans="1:11" ht="21" x14ac:dyDescent="0.4">
      <c r="B38" s="7" t="s">
        <v>49</v>
      </c>
      <c r="C38" s="52">
        <f>SUM(G20,C19,G24,C23,G28,C27)</f>
        <v>45</v>
      </c>
      <c r="F38" s="28" t="s">
        <v>49</v>
      </c>
      <c r="G38" s="84" t="s">
        <v>61</v>
      </c>
      <c r="H38" s="81">
        <f>SUM($D$33,$H$34)</f>
        <v>11.9</v>
      </c>
      <c r="I38" s="83">
        <v>2</v>
      </c>
    </row>
    <row r="39" spans="1:11" ht="21.6" thickBot="1" x14ac:dyDescent="0.45">
      <c r="B39" s="7" t="s">
        <v>11</v>
      </c>
      <c r="C39" s="89">
        <f>SUM(G18,C20,G22,C24,G26,C28)</f>
        <v>27</v>
      </c>
      <c r="F39" s="85" t="s">
        <v>11</v>
      </c>
      <c r="G39" s="86"/>
      <c r="H39" s="87">
        <f>SUM($H$32,$D$34)</f>
        <v>10.11</v>
      </c>
      <c r="I39" s="88">
        <v>2</v>
      </c>
    </row>
    <row r="40" spans="1:11" ht="21.6" thickBot="1" x14ac:dyDescent="0.45">
      <c r="B40" s="7"/>
      <c r="C40" s="52"/>
      <c r="F40" s="70"/>
      <c r="G40" s="22"/>
      <c r="H40" s="19"/>
      <c r="I40" s="35"/>
    </row>
    <row r="41" spans="1:11" ht="29.4" thickBot="1" x14ac:dyDescent="0.6">
      <c r="A41" s="90" t="s">
        <v>50</v>
      </c>
      <c r="C41" s="69" t="s">
        <v>52</v>
      </c>
      <c r="D41" s="77" t="s">
        <v>48</v>
      </c>
      <c r="E41" s="66"/>
      <c r="F41" s="46"/>
      <c r="G41" s="69" t="s">
        <v>52</v>
      </c>
      <c r="H41" s="77" t="s">
        <v>47</v>
      </c>
    </row>
    <row r="42" spans="1:11" ht="21.6" thickBot="1" x14ac:dyDescent="0.45">
      <c r="A42" s="4"/>
      <c r="B42" s="91" t="s">
        <v>1</v>
      </c>
      <c r="C42" s="67" t="s">
        <v>59</v>
      </c>
      <c r="D42" s="78">
        <v>17.13</v>
      </c>
      <c r="E42" s="17"/>
      <c r="F42" s="91" t="s">
        <v>49</v>
      </c>
      <c r="G42" s="64">
        <v>55</v>
      </c>
      <c r="H42" s="78">
        <v>2.87</v>
      </c>
    </row>
    <row r="43" spans="1:11" x14ac:dyDescent="0.35">
      <c r="C43" s="68" t="s">
        <v>51</v>
      </c>
    </row>
    <row r="44" spans="1:11" ht="22.8" customHeight="1" x14ac:dyDescent="0.3">
      <c r="A44" s="74" t="s">
        <v>58</v>
      </c>
      <c r="B44" s="72"/>
      <c r="C44" s="71"/>
      <c r="D44" s="73"/>
      <c r="E44" s="73"/>
      <c r="F44" s="71"/>
      <c r="G44" s="71"/>
      <c r="H44" s="73"/>
      <c r="I44" s="72"/>
      <c r="J44" s="72"/>
      <c r="K44" s="72"/>
    </row>
  </sheetData>
  <sortState ref="F29:G31">
    <sortCondition descending="1" ref="G29:G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Bisceglia</dc:creator>
  <cp:lastModifiedBy>Windows 10</cp:lastModifiedBy>
  <cp:lastPrinted>2022-04-02T19:07:35Z</cp:lastPrinted>
  <dcterms:created xsi:type="dcterms:W3CDTF">2022-04-02T13:40:38Z</dcterms:created>
  <dcterms:modified xsi:type="dcterms:W3CDTF">2023-04-03T10:12:52Z</dcterms:modified>
</cp:coreProperties>
</file>