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36" windowWidth="11904" windowHeight="5640"/>
  </bookViews>
  <sheets>
    <sheet name="COPPA ITALIA MAN" sheetId="1" r:id="rId1"/>
    <sheet name="COPPA ITALIA WOMEN" sheetId="2" r:id="rId2"/>
  </sheets>
  <calcPr calcId="145621"/>
</workbook>
</file>

<file path=xl/calcChain.xml><?xml version="1.0" encoding="utf-8"?>
<calcChain xmlns="http://schemas.openxmlformats.org/spreadsheetml/2006/main">
  <c r="G43" i="1" l="1"/>
  <c r="C43" i="1"/>
  <c r="H39" i="1"/>
  <c r="H38" i="1"/>
  <c r="H37" i="1"/>
  <c r="C34" i="1"/>
  <c r="G33" i="1"/>
  <c r="C33" i="1"/>
  <c r="G32" i="1"/>
  <c r="C32" i="1"/>
  <c r="G24" i="2" l="1"/>
  <c r="C24" i="2"/>
  <c r="G34" i="1" l="1"/>
</calcChain>
</file>

<file path=xl/sharedStrings.xml><?xml version="1.0" encoding="utf-8"?>
<sst xmlns="http://schemas.openxmlformats.org/spreadsheetml/2006/main" count="152" uniqueCount="90">
  <si>
    <t>FIORETTI</t>
  </si>
  <si>
    <t>1)</t>
  </si>
  <si>
    <t>2)</t>
  </si>
  <si>
    <t>3)</t>
  </si>
  <si>
    <t>NS</t>
  </si>
  <si>
    <t>EO</t>
  </si>
  <si>
    <t>SQUADRE:  3 (TRE)</t>
  </si>
  <si>
    <t>COCCA VELIA</t>
  </si>
  <si>
    <t>VETRONE NICOLA</t>
  </si>
  <si>
    <t>PALMIERI LUIGI</t>
  </si>
  <si>
    <t>FRC080</t>
  </si>
  <si>
    <t>VTL029</t>
  </si>
  <si>
    <t>PLG058</t>
  </si>
  <si>
    <t>CCC015</t>
  </si>
  <si>
    <t>CCN025</t>
  </si>
  <si>
    <t>DLL117</t>
  </si>
  <si>
    <t>IMPS</t>
  </si>
  <si>
    <r>
      <t>TOTALE</t>
    </r>
    <r>
      <rPr>
        <b/>
        <sz val="20"/>
        <color theme="1"/>
        <rFont val="Calibri"/>
        <family val="2"/>
        <scheme val="minor"/>
      </rPr>
      <t xml:space="preserve"> IMP</t>
    </r>
    <r>
      <rPr>
        <sz val="20"/>
        <color theme="1"/>
        <rFont val="Calibri"/>
        <family val="2"/>
        <scheme val="minor"/>
      </rPr>
      <t xml:space="preserve"> DEGLI INCONTRI SU UNA DISTANZA DI 24 BOARDS</t>
    </r>
  </si>
  <si>
    <r>
      <rPr>
        <b/>
        <sz val="11"/>
        <color theme="1"/>
        <rFont val="Calibri"/>
        <family val="2"/>
        <scheme val="minor"/>
      </rPr>
      <t xml:space="preserve">FIORETTI </t>
    </r>
    <r>
      <rPr>
        <sz val="11"/>
        <color theme="1"/>
        <rFont val="Calibri"/>
        <family val="2"/>
        <scheme val="minor"/>
      </rPr>
      <t>FRANCESCO</t>
    </r>
  </si>
  <si>
    <t>COD.FIGB</t>
  </si>
  <si>
    <t>TURNI</t>
  </si>
  <si>
    <t>DI SEGUITO I 3 TURNI ED I RISPETTIVI INCONTRI IN FORMULA TRIPLICATO:</t>
  </si>
  <si>
    <t>V.P.</t>
  </si>
  <si>
    <t>V.P</t>
  </si>
  <si>
    <t>K.O.</t>
  </si>
  <si>
    <t>(C.O.=12 IMP)</t>
  </si>
  <si>
    <t>IMP</t>
  </si>
  <si>
    <t>CLASSIFICA TRIPLICATO</t>
  </si>
  <si>
    <t>v.p.</t>
  </si>
  <si>
    <t>sede di gara: HOTEL GOLD TOWER- Napoli</t>
  </si>
  <si>
    <t>KO</t>
  </si>
  <si>
    <t>COPPA ITALIA MEN</t>
  </si>
  <si>
    <t>18-19/11/2023</t>
  </si>
  <si>
    <t>BALBI GIULIANO</t>
  </si>
  <si>
    <t>FRESA</t>
  </si>
  <si>
    <r>
      <rPr>
        <b/>
        <sz val="11"/>
        <color theme="1"/>
        <rFont val="Calibri"/>
        <family val="2"/>
        <scheme val="minor"/>
      </rPr>
      <t xml:space="preserve">FRESA </t>
    </r>
    <r>
      <rPr>
        <sz val="11"/>
        <color theme="1"/>
        <rFont val="Calibri"/>
        <family val="2"/>
        <scheme val="minor"/>
      </rPr>
      <t>RAFFAELE</t>
    </r>
  </si>
  <si>
    <t>AMENDOLA</t>
  </si>
  <si>
    <r>
      <rPr>
        <b/>
        <sz val="11"/>
        <color theme="1"/>
        <rFont val="Calibri"/>
        <family val="2"/>
        <scheme val="minor"/>
      </rPr>
      <t>AMENDOLA</t>
    </r>
    <r>
      <rPr>
        <sz val="11"/>
        <color theme="1"/>
        <rFont val="Calibri"/>
        <family val="2"/>
        <scheme val="minor"/>
      </rPr>
      <t xml:space="preserve"> DAVIDE</t>
    </r>
  </si>
  <si>
    <t>BLN012</t>
  </si>
  <si>
    <t>COPPA ITALIA WOMEN</t>
  </si>
  <si>
    <t>SQUADRE:  2 (DUE)</t>
  </si>
  <si>
    <t>CANNAVALE</t>
  </si>
  <si>
    <t>COCCA</t>
  </si>
  <si>
    <r>
      <rPr>
        <b/>
        <sz val="11"/>
        <color theme="1"/>
        <rFont val="Calibri"/>
        <family val="2"/>
        <scheme val="minor"/>
      </rPr>
      <t xml:space="preserve">COCCA </t>
    </r>
    <r>
      <rPr>
        <sz val="11"/>
        <color theme="1"/>
        <rFont val="Calibri"/>
        <family val="2"/>
        <scheme val="minor"/>
      </rPr>
      <t>ROSSANA</t>
    </r>
  </si>
  <si>
    <t>DI SEGUITO I 3 TURNI DA 16 BORDS OGNUNO FORMULA DUPLICATO:</t>
  </si>
  <si>
    <t>DI BIASIO ANGELA</t>
  </si>
  <si>
    <t>GENTILI LUIGINA</t>
  </si>
  <si>
    <t>TAGLIAFERRI VERA</t>
  </si>
  <si>
    <t>TORIELLI VANESSA</t>
  </si>
  <si>
    <t>TRS015</t>
  </si>
  <si>
    <t>TGR010</t>
  </si>
  <si>
    <t>GNN013</t>
  </si>
  <si>
    <t>DBL017</t>
  </si>
  <si>
    <t>DE LUCA GIULIA</t>
  </si>
  <si>
    <t>PONTICORVO FLORA</t>
  </si>
  <si>
    <t>MARESCA MARIA LAURA</t>
  </si>
  <si>
    <t>MRR517</t>
  </si>
  <si>
    <t>SASSI GABRIELLA</t>
  </si>
  <si>
    <t>SSL044</t>
  </si>
  <si>
    <t>PNR073</t>
  </si>
  <si>
    <t>MONFRECOLA MARIA</t>
  </si>
  <si>
    <t>MNR462</t>
  </si>
  <si>
    <t>ROMANO MARIELLA</t>
  </si>
  <si>
    <t>RML028</t>
  </si>
  <si>
    <t>TRAVAGLINO GIACOMO</t>
  </si>
  <si>
    <t>DI FLURI MASSIMO</t>
  </si>
  <si>
    <t>BENEVENTANO ANTONELLO</t>
  </si>
  <si>
    <t>NOTARI MASSIMO</t>
  </si>
  <si>
    <t>NAPOLI MAURIZIO</t>
  </si>
  <si>
    <t>FRL127</t>
  </si>
  <si>
    <t>FRN145</t>
  </si>
  <si>
    <t>FRESA VINCENZO BENIAMINO</t>
  </si>
  <si>
    <t>ANNUNZIATA ANTONIO</t>
  </si>
  <si>
    <t>DFM002</t>
  </si>
  <si>
    <t>CASO ARMANDO</t>
  </si>
  <si>
    <t>TRIPLICATO SU UNA DISTANZA PER INCONTRO DI 21 BOARDS IN TRE TURNI DA 7 BOARDS</t>
  </si>
  <si>
    <t>QUALIFICATA</t>
  </si>
  <si>
    <t>CSD015</t>
  </si>
  <si>
    <t>TRM022</t>
  </si>
  <si>
    <t>MND024</t>
  </si>
  <si>
    <t>BNL156</t>
  </si>
  <si>
    <t>NTM006</t>
  </si>
  <si>
    <t>NNN021</t>
  </si>
  <si>
    <t>NPZ001</t>
  </si>
  <si>
    <t>CNL302</t>
  </si>
  <si>
    <r>
      <rPr>
        <b/>
        <sz val="11"/>
        <color theme="1"/>
        <rFont val="Calibri"/>
        <family val="2"/>
        <scheme val="minor"/>
      </rPr>
      <t xml:space="preserve">CANNAVALE </t>
    </r>
    <r>
      <rPr>
        <sz val="11"/>
        <color theme="1"/>
        <rFont val="Calibri"/>
        <family val="2"/>
        <scheme val="minor"/>
      </rPr>
      <t>PAOLA ©</t>
    </r>
  </si>
  <si>
    <r>
      <t xml:space="preserve">SQUADRA </t>
    </r>
    <r>
      <rPr>
        <b/>
        <sz val="14"/>
        <color rgb="FFFF0000"/>
        <rFont val="Calibri"/>
        <family val="2"/>
        <scheme val="minor"/>
      </rPr>
      <t>CANNAVALE</t>
    </r>
    <r>
      <rPr>
        <sz val="12"/>
        <color rgb="FFFF0000"/>
        <rFont val="Calibri"/>
        <family val="2"/>
        <scheme val="minor"/>
      </rPr>
      <t xml:space="preserve"> QUALIFICATA ALLA FASE NAZIONALE (Salsomaggiore 7-10/12/2023) PER LA COPPA ITALIA WOMAN</t>
    </r>
  </si>
  <si>
    <t>19/11/23 INCONTRO K.O. SU UNA DISTANZA DI 24 BOARDS IN DUE TURNI DA 12 BOARDS</t>
  </si>
  <si>
    <r>
      <rPr>
        <sz val="12"/>
        <color rgb="FFFF0000"/>
        <rFont val="Calibri"/>
        <family val="2"/>
        <scheme val="minor"/>
      </rPr>
      <t>SQUADRE</t>
    </r>
    <r>
      <rPr>
        <sz val="14"/>
        <color rgb="FFFF0000"/>
        <rFont val="Calibri"/>
        <family val="2"/>
        <scheme val="minor"/>
      </rPr>
      <t xml:space="preserve"> </t>
    </r>
    <r>
      <rPr>
        <b/>
        <sz val="14"/>
        <color rgb="FFFF0000"/>
        <rFont val="Calibri"/>
        <family val="2"/>
        <scheme val="minor"/>
      </rPr>
      <t>AMENDOLA</t>
    </r>
    <r>
      <rPr>
        <sz val="14"/>
        <color rgb="FFFF0000"/>
        <rFont val="Calibri"/>
        <family val="2"/>
        <scheme val="minor"/>
      </rPr>
      <t xml:space="preserve"> </t>
    </r>
    <r>
      <rPr>
        <sz val="12"/>
        <color rgb="FFFF0000"/>
        <rFont val="Calibri"/>
        <family val="2"/>
        <scheme val="minor"/>
      </rPr>
      <t>E</t>
    </r>
    <r>
      <rPr>
        <sz val="14"/>
        <color rgb="FFFF0000"/>
        <rFont val="Calibri"/>
        <family val="2"/>
        <scheme val="minor"/>
      </rPr>
      <t xml:space="preserve"> </t>
    </r>
    <r>
      <rPr>
        <b/>
        <sz val="14"/>
        <color rgb="FFFF0000"/>
        <rFont val="Calibri"/>
        <family val="2"/>
        <scheme val="minor"/>
      </rPr>
      <t>FIORETTI</t>
    </r>
    <r>
      <rPr>
        <sz val="14"/>
        <color rgb="FFFF0000"/>
        <rFont val="Calibri"/>
        <family val="2"/>
        <scheme val="minor"/>
      </rPr>
      <t xml:space="preserve"> </t>
    </r>
    <r>
      <rPr>
        <sz val="12"/>
        <color rgb="FFFF0000"/>
        <rFont val="Calibri"/>
        <family val="2"/>
        <scheme val="minor"/>
      </rPr>
      <t>QUALIFICATE ALLA FASE NAZIONALE</t>
    </r>
    <r>
      <rPr>
        <sz val="14"/>
        <color rgb="FFFF000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(Salsomaggiore</t>
    </r>
    <r>
      <rPr>
        <sz val="14"/>
        <color rgb="FFFF0000"/>
        <rFont val="Calibri"/>
        <family val="2"/>
        <scheme val="minor"/>
      </rPr>
      <t xml:space="preserve"> 7-10/12/2023)</t>
    </r>
    <r>
      <rPr>
        <sz val="12"/>
        <color rgb="FFFF0000"/>
        <rFont val="Calibri"/>
        <family val="2"/>
        <scheme val="minor"/>
      </rPr>
      <t xml:space="preserve"> PER LA COPPA ITALIA MEN</t>
    </r>
  </si>
  <si>
    <t>SEMIFINALE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</si>
</sst>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6"/>
      <color theme="4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1" fillId="0" borderId="0" xfId="0" applyFont="1" applyFill="1" applyBorder="1"/>
    <xf numFmtId="0" fontId="3" fillId="0" borderId="0" xfId="0" applyFont="1" applyAlignment="1">
      <alignment horizontal="right"/>
    </xf>
    <xf numFmtId="0" fontId="3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6" fillId="0" borderId="0" xfId="0" quotePrefix="1" applyFont="1"/>
    <xf numFmtId="0" fontId="8" fillId="0" borderId="0" xfId="0" applyFont="1"/>
    <xf numFmtId="0" fontId="1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2" fillId="0" borderId="5" xfId="0" applyFont="1" applyBorder="1"/>
    <xf numFmtId="15" fontId="10" fillId="0" borderId="0" xfId="0" applyNumberFormat="1" applyFont="1"/>
    <xf numFmtId="0" fontId="1" fillId="0" borderId="12" xfId="0" applyFont="1" applyBorder="1"/>
    <xf numFmtId="0" fontId="0" fillId="0" borderId="12" xfId="0" applyBorder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7" xfId="0" applyFont="1" applyFill="1" applyBorder="1" applyAlignment="1">
      <alignment horizontal="left"/>
    </xf>
    <xf numFmtId="0" fontId="7" fillId="0" borderId="0" xfId="0" applyFont="1"/>
    <xf numFmtId="15" fontId="13" fillId="0" borderId="0" xfId="0" quotePrefix="1" applyNumberFormat="1" applyFont="1" applyAlignment="1">
      <alignment horizontal="left"/>
    </xf>
    <xf numFmtId="0" fontId="2" fillId="0" borderId="14" xfId="0" applyFont="1" applyBorder="1"/>
    <xf numFmtId="0" fontId="2" fillId="0" borderId="15" xfId="0" applyFont="1" applyBorder="1"/>
    <xf numFmtId="0" fontId="2" fillId="0" borderId="13" xfId="0" applyFont="1" applyBorder="1"/>
    <xf numFmtId="0" fontId="1" fillId="0" borderId="0" xfId="0" applyFont="1" applyBorder="1"/>
    <xf numFmtId="0" fontId="0" fillId="0" borderId="0" xfId="0" applyBorder="1"/>
    <xf numFmtId="0" fontId="2" fillId="0" borderId="16" xfId="0" applyFont="1" applyBorder="1"/>
    <xf numFmtId="0" fontId="1" fillId="0" borderId="18" xfId="0" applyFont="1" applyBorder="1"/>
    <xf numFmtId="0" fontId="0" fillId="0" borderId="18" xfId="0" applyBorder="1"/>
    <xf numFmtId="0" fontId="2" fillId="0" borderId="2" xfId="0" applyFont="1" applyBorder="1"/>
    <xf numFmtId="0" fontId="0" fillId="0" borderId="19" xfId="0" applyBorder="1"/>
    <xf numFmtId="0" fontId="0" fillId="0" borderId="17" xfId="0" applyBorder="1"/>
    <xf numFmtId="0" fontId="0" fillId="0" borderId="0" xfId="0" applyFill="1" applyBorder="1"/>
    <xf numFmtId="0" fontId="12" fillId="0" borderId="0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Border="1" applyAlignment="1">
      <alignment horizontal="right"/>
    </xf>
    <xf numFmtId="0" fontId="17" fillId="0" borderId="0" xfId="0" applyFont="1" applyBorder="1" applyAlignment="1">
      <alignment horizontal="center"/>
    </xf>
    <xf numFmtId="0" fontId="0" fillId="0" borderId="20" xfId="0" applyBorder="1"/>
    <xf numFmtId="0" fontId="6" fillId="0" borderId="0" xfId="0" applyFont="1"/>
    <xf numFmtId="0" fontId="7" fillId="0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0" borderId="0" xfId="0" applyFont="1"/>
    <xf numFmtId="0" fontId="20" fillId="0" borderId="0" xfId="0" applyFont="1" applyBorder="1" applyAlignment="1">
      <alignment horizontal="center"/>
    </xf>
    <xf numFmtId="0" fontId="3" fillId="0" borderId="21" xfId="0" applyFont="1" applyBorder="1" applyAlignment="1">
      <alignment horizontal="left"/>
    </xf>
    <xf numFmtId="0" fontId="18" fillId="0" borderId="2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3" fillId="0" borderId="17" xfId="0" applyFont="1" applyBorder="1" applyAlignment="1">
      <alignment horizontal="left"/>
    </xf>
    <xf numFmtId="0" fontId="18" fillId="0" borderId="19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18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18" fillId="0" borderId="15" xfId="0" applyFont="1" applyBorder="1" applyAlignment="1">
      <alignment horizontal="center"/>
    </xf>
    <xf numFmtId="0" fontId="19" fillId="0" borderId="2" xfId="0" applyFont="1" applyBorder="1" applyAlignment="1">
      <alignment horizontal="right"/>
    </xf>
    <xf numFmtId="0" fontId="19" fillId="0" borderId="3" xfId="0" applyFont="1" applyBorder="1" applyAlignment="1">
      <alignment horizontal="right"/>
    </xf>
    <xf numFmtId="0" fontId="9" fillId="0" borderId="0" xfId="0" applyFont="1" applyBorder="1" applyAlignment="1">
      <alignment horizontal="center" vertical="center"/>
    </xf>
    <xf numFmtId="0" fontId="19" fillId="0" borderId="2" xfId="0" quotePrefix="1" applyFont="1" applyBorder="1" applyAlignment="1">
      <alignment horizontal="right"/>
    </xf>
    <xf numFmtId="0" fontId="21" fillId="0" borderId="0" xfId="0" quotePrefix="1" applyFont="1"/>
    <xf numFmtId="0" fontId="19" fillId="0" borderId="2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/>
    </xf>
    <xf numFmtId="0" fontId="2" fillId="2" borderId="0" xfId="0" applyFont="1" applyFill="1"/>
    <xf numFmtId="0" fontId="0" fillId="2" borderId="0" xfId="0" applyFill="1"/>
    <xf numFmtId="0" fontId="22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5" fillId="0" borderId="13" xfId="0" applyFont="1" applyFill="1" applyBorder="1" applyAlignment="1">
      <alignment horizontal="center"/>
    </xf>
    <xf numFmtId="0" fontId="11" fillId="0" borderId="0" xfId="0" applyFont="1"/>
    <xf numFmtId="0" fontId="23" fillId="0" borderId="0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3" fillId="0" borderId="0" xfId="0" applyFont="1" applyBorder="1"/>
    <xf numFmtId="0" fontId="20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6" fillId="0" borderId="0" xfId="0" applyFont="1"/>
    <xf numFmtId="0" fontId="27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right"/>
    </xf>
    <xf numFmtId="0" fontId="25" fillId="0" borderId="7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3" fillId="0" borderId="10" xfId="0" applyFont="1" applyBorder="1"/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right"/>
    </xf>
    <xf numFmtId="0" fontId="31" fillId="0" borderId="0" xfId="0" applyFont="1" applyBorder="1" applyAlignment="1">
      <alignment horizontal="center"/>
    </xf>
    <xf numFmtId="0" fontId="32" fillId="0" borderId="0" xfId="0" applyFont="1" applyAlignment="1">
      <alignment horizontal="left"/>
    </xf>
    <xf numFmtId="0" fontId="20" fillId="0" borderId="0" xfId="0" applyFont="1" applyFill="1" applyBorder="1" applyAlignment="1">
      <alignment horizontal="right"/>
    </xf>
    <xf numFmtId="0" fontId="9" fillId="0" borderId="0" xfId="0" applyFont="1" applyBorder="1"/>
    <xf numFmtId="0" fontId="30" fillId="2" borderId="0" xfId="0" applyFont="1" applyFill="1" applyAlignment="1">
      <alignment vertical="center"/>
    </xf>
    <xf numFmtId="16" fontId="25" fillId="0" borderId="8" xfId="0" applyNumberFormat="1" applyFont="1" applyBorder="1" applyAlignment="1">
      <alignment horizontal="center"/>
    </xf>
    <xf numFmtId="16" fontId="33" fillId="0" borderId="8" xfId="0" applyNumberFormat="1" applyFont="1" applyBorder="1" applyAlignment="1">
      <alignment horizontal="center"/>
    </xf>
    <xf numFmtId="16" fontId="33" fillId="0" borderId="11" xfId="0" applyNumberFormat="1" applyFont="1" applyBorder="1" applyAlignment="1">
      <alignment horizontal="center"/>
    </xf>
    <xf numFmtId="0" fontId="24" fillId="0" borderId="0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zoomScaleNormal="100" workbookViewId="0">
      <selection activeCell="A2" sqref="A2"/>
    </sheetView>
  </sheetViews>
  <sheetFormatPr defaultRowHeight="18" x14ac:dyDescent="0.35"/>
  <cols>
    <col min="1" max="1" width="12.77734375" customWidth="1"/>
    <col min="2" max="2" width="20.33203125" customWidth="1"/>
    <col min="3" max="3" width="14.33203125" style="3" customWidth="1"/>
    <col min="4" max="4" width="9.6640625" style="16" customWidth="1"/>
    <col min="5" max="5" width="4.5546875" style="16" customWidth="1"/>
    <col min="6" max="6" width="15.33203125" customWidth="1"/>
    <col min="7" max="7" width="9.88671875" style="3" customWidth="1"/>
    <col min="8" max="8" width="11.44140625" style="16" customWidth="1"/>
    <col min="9" max="9" width="8.109375" customWidth="1"/>
    <col min="10" max="10" width="6.5546875" customWidth="1"/>
  </cols>
  <sheetData>
    <row r="1" spans="1:8" ht="23.4" x14ac:dyDescent="0.45">
      <c r="A1" s="75" t="s">
        <v>31</v>
      </c>
      <c r="C1" s="11" t="s">
        <v>29</v>
      </c>
      <c r="D1" s="22"/>
      <c r="E1" s="22"/>
      <c r="G1" s="29" t="s">
        <v>32</v>
      </c>
    </row>
    <row r="2" spans="1:8" ht="20.399999999999999" customHeight="1" x14ac:dyDescent="0.45">
      <c r="C2" s="28" t="s">
        <v>89</v>
      </c>
    </row>
    <row r="3" spans="1:8" x14ac:dyDescent="0.35">
      <c r="A3" s="4" t="s">
        <v>6</v>
      </c>
    </row>
    <row r="4" spans="1:8" ht="14.4" customHeight="1" x14ac:dyDescent="0.35">
      <c r="A4" s="4"/>
      <c r="C4" s="48" t="s">
        <v>19</v>
      </c>
      <c r="G4" s="48" t="s">
        <v>19</v>
      </c>
    </row>
    <row r="5" spans="1:8" ht="15.6" x14ac:dyDescent="0.3">
      <c r="A5" s="2" t="s">
        <v>0</v>
      </c>
      <c r="B5" s="1" t="s">
        <v>18</v>
      </c>
      <c r="C5" s="32" t="s">
        <v>10</v>
      </c>
      <c r="D5" s="1" t="s">
        <v>8</v>
      </c>
      <c r="E5" s="1"/>
      <c r="F5" s="1"/>
      <c r="G5" s="32" t="s">
        <v>11</v>
      </c>
      <c r="H5"/>
    </row>
    <row r="6" spans="1:8" ht="15.6" x14ac:dyDescent="0.3">
      <c r="A6" s="36"/>
      <c r="B6" s="37" t="s">
        <v>33</v>
      </c>
      <c r="C6" s="32" t="s">
        <v>38</v>
      </c>
      <c r="D6" s="37" t="s">
        <v>9</v>
      </c>
      <c r="E6" s="37"/>
      <c r="F6" s="37"/>
      <c r="G6" s="32" t="s">
        <v>12</v>
      </c>
      <c r="H6"/>
    </row>
    <row r="7" spans="1:8" ht="16.2" thickBot="1" x14ac:dyDescent="0.35">
      <c r="A7" s="23"/>
      <c r="B7" s="24"/>
      <c r="C7" s="38"/>
      <c r="D7" s="24"/>
      <c r="E7" s="24"/>
      <c r="F7" s="24"/>
      <c r="G7" s="38"/>
      <c r="H7"/>
    </row>
    <row r="8" spans="1:8" ht="18" customHeight="1" x14ac:dyDescent="0.35">
      <c r="A8" s="2" t="s">
        <v>34</v>
      </c>
      <c r="B8" s="47" t="s">
        <v>35</v>
      </c>
      <c r="C8" s="35" t="s">
        <v>69</v>
      </c>
      <c r="D8" t="s">
        <v>71</v>
      </c>
      <c r="E8"/>
      <c r="G8" s="35" t="s">
        <v>70</v>
      </c>
    </row>
    <row r="9" spans="1:8" ht="15.6" x14ac:dyDescent="0.3">
      <c r="A9" s="33"/>
      <c r="B9" s="41" t="s">
        <v>64</v>
      </c>
      <c r="C9" s="30" t="s">
        <v>78</v>
      </c>
      <c r="D9" s="39" t="s">
        <v>65</v>
      </c>
      <c r="E9" s="37"/>
      <c r="F9" s="40"/>
      <c r="G9" s="30" t="s">
        <v>73</v>
      </c>
      <c r="H9"/>
    </row>
    <row r="10" spans="1:8" ht="16.2" thickBot="1" x14ac:dyDescent="0.35">
      <c r="A10" s="23"/>
      <c r="B10" s="24" t="s">
        <v>74</v>
      </c>
      <c r="C10" s="38" t="s">
        <v>77</v>
      </c>
      <c r="D10" s="24"/>
      <c r="E10" s="24"/>
      <c r="F10" s="24"/>
      <c r="G10" s="38"/>
      <c r="H10"/>
    </row>
    <row r="11" spans="1:8" ht="15.6" x14ac:dyDescent="0.3">
      <c r="A11" s="2" t="s">
        <v>36</v>
      </c>
      <c r="B11" s="1" t="s">
        <v>37</v>
      </c>
      <c r="C11" s="31" t="s">
        <v>79</v>
      </c>
      <c r="D11" s="1" t="s">
        <v>66</v>
      </c>
      <c r="E11" s="1"/>
      <c r="F11" s="1"/>
      <c r="G11" s="31" t="s">
        <v>80</v>
      </c>
      <c r="H11"/>
    </row>
    <row r="12" spans="1:8" ht="15.6" x14ac:dyDescent="0.3">
      <c r="A12" s="33"/>
      <c r="B12" s="41" t="s">
        <v>67</v>
      </c>
      <c r="C12" s="31" t="s">
        <v>81</v>
      </c>
      <c r="D12" s="41" t="s">
        <v>72</v>
      </c>
      <c r="E12" s="34"/>
      <c r="F12" s="34"/>
      <c r="G12" s="31" t="s">
        <v>82</v>
      </c>
      <c r="H12"/>
    </row>
    <row r="13" spans="1:8" ht="16.2" thickBot="1" x14ac:dyDescent="0.35">
      <c r="A13" s="23"/>
      <c r="B13" s="24" t="s">
        <v>68</v>
      </c>
      <c r="C13" s="38" t="s">
        <v>83</v>
      </c>
      <c r="D13" s="24"/>
      <c r="E13" s="24"/>
      <c r="F13" s="24"/>
      <c r="G13" s="38"/>
      <c r="H13"/>
    </row>
    <row r="14" spans="1:8" ht="11.4" customHeight="1" x14ac:dyDescent="0.35"/>
    <row r="15" spans="1:8" ht="15" customHeight="1" x14ac:dyDescent="0.35">
      <c r="A15" s="5" t="s">
        <v>21</v>
      </c>
    </row>
    <row r="16" spans="1:8" ht="15" customHeight="1" x14ac:dyDescent="0.35">
      <c r="A16" s="5"/>
    </row>
    <row r="17" spans="1:9" ht="16.8" customHeight="1" x14ac:dyDescent="0.4">
      <c r="A17" s="13" t="s">
        <v>20</v>
      </c>
      <c r="B17" s="25" t="s">
        <v>4</v>
      </c>
      <c r="C17" s="3" t="s">
        <v>16</v>
      </c>
      <c r="F17" s="25" t="s">
        <v>5</v>
      </c>
      <c r="G17" s="3" t="s">
        <v>16</v>
      </c>
    </row>
    <row r="18" spans="1:9" ht="23.4" x14ac:dyDescent="0.45">
      <c r="A18" s="49" t="s">
        <v>1</v>
      </c>
      <c r="B18" s="59" t="s">
        <v>34</v>
      </c>
      <c r="C18" s="57">
        <v>7</v>
      </c>
      <c r="D18" s="58"/>
      <c r="E18" s="58"/>
      <c r="F18" s="56" t="s">
        <v>36</v>
      </c>
      <c r="G18" s="60">
        <v>32</v>
      </c>
      <c r="H18" s="52"/>
    </row>
    <row r="19" spans="1:9" ht="23.4" x14ac:dyDescent="0.45">
      <c r="A19" s="50"/>
      <c r="B19" s="59" t="s">
        <v>36</v>
      </c>
      <c r="C19" s="57">
        <v>16</v>
      </c>
      <c r="D19" s="58"/>
      <c r="E19" s="58"/>
      <c r="F19" s="56" t="s">
        <v>0</v>
      </c>
      <c r="G19" s="60">
        <v>9</v>
      </c>
      <c r="H19" s="52"/>
    </row>
    <row r="20" spans="1:9" ht="23.4" x14ac:dyDescent="0.45">
      <c r="A20" s="50"/>
      <c r="B20" s="61" t="s">
        <v>0</v>
      </c>
      <c r="C20" s="54">
        <v>20</v>
      </c>
      <c r="D20" s="55"/>
      <c r="E20" s="55"/>
      <c r="F20" s="53" t="s">
        <v>34</v>
      </c>
      <c r="G20" s="62">
        <v>18</v>
      </c>
      <c r="H20" s="52"/>
    </row>
    <row r="21" spans="1:9" ht="11.4" customHeight="1" x14ac:dyDescent="0.45">
      <c r="A21" s="50"/>
      <c r="B21" s="14"/>
      <c r="C21" s="42"/>
      <c r="D21" s="19"/>
      <c r="E21" s="19"/>
      <c r="F21" s="6"/>
      <c r="G21" s="26"/>
      <c r="H21" s="19"/>
    </row>
    <row r="22" spans="1:9" ht="23.4" x14ac:dyDescent="0.45">
      <c r="A22" s="49" t="s">
        <v>2</v>
      </c>
      <c r="B22" s="59" t="s">
        <v>34</v>
      </c>
      <c r="C22" s="57">
        <v>5</v>
      </c>
      <c r="D22" s="58"/>
      <c r="E22" s="58"/>
      <c r="F22" s="56" t="s">
        <v>36</v>
      </c>
      <c r="G22" s="60">
        <v>26</v>
      </c>
      <c r="H22" s="52"/>
    </row>
    <row r="23" spans="1:9" ht="23.4" x14ac:dyDescent="0.45">
      <c r="A23" s="50"/>
      <c r="B23" s="59" t="s">
        <v>36</v>
      </c>
      <c r="C23" s="57">
        <v>5</v>
      </c>
      <c r="D23" s="58"/>
      <c r="E23" s="58"/>
      <c r="F23" s="56" t="s">
        <v>0</v>
      </c>
      <c r="G23" s="60">
        <v>17</v>
      </c>
      <c r="H23" s="52"/>
    </row>
    <row r="24" spans="1:9" ht="23.4" x14ac:dyDescent="0.45">
      <c r="A24" s="50"/>
      <c r="B24" s="61" t="s">
        <v>0</v>
      </c>
      <c r="C24" s="54">
        <v>13</v>
      </c>
      <c r="D24" s="55"/>
      <c r="E24" s="55"/>
      <c r="F24" s="53" t="s">
        <v>34</v>
      </c>
      <c r="G24" s="62">
        <v>2</v>
      </c>
      <c r="H24" s="52"/>
    </row>
    <row r="25" spans="1:9" ht="11.4" customHeight="1" x14ac:dyDescent="0.45">
      <c r="A25" s="50"/>
      <c r="B25" s="14"/>
      <c r="C25" s="42"/>
      <c r="D25" s="19"/>
      <c r="E25" s="19"/>
      <c r="F25" s="6"/>
      <c r="G25" s="26"/>
      <c r="H25" s="19"/>
    </row>
    <row r="26" spans="1:9" ht="23.4" x14ac:dyDescent="0.45">
      <c r="A26" s="49" t="s">
        <v>3</v>
      </c>
      <c r="B26" s="59" t="s">
        <v>34</v>
      </c>
      <c r="C26" s="57">
        <v>7</v>
      </c>
      <c r="D26" s="58"/>
      <c r="E26" s="58"/>
      <c r="F26" s="56" t="s">
        <v>36</v>
      </c>
      <c r="G26" s="60">
        <v>17</v>
      </c>
      <c r="H26" s="52"/>
    </row>
    <row r="27" spans="1:9" ht="24" customHeight="1" x14ac:dyDescent="0.4">
      <c r="A27" s="4"/>
      <c r="B27" s="59" t="s">
        <v>36</v>
      </c>
      <c r="C27" s="57">
        <v>10</v>
      </c>
      <c r="D27" s="58"/>
      <c r="E27" s="58"/>
      <c r="F27" s="56" t="s">
        <v>0</v>
      </c>
      <c r="G27" s="60">
        <v>4</v>
      </c>
      <c r="H27" s="52"/>
    </row>
    <row r="28" spans="1:9" ht="24" customHeight="1" x14ac:dyDescent="0.4">
      <c r="A28" s="4"/>
      <c r="B28" s="61" t="s">
        <v>0</v>
      </c>
      <c r="C28" s="54">
        <v>26</v>
      </c>
      <c r="D28" s="55"/>
      <c r="E28" s="55"/>
      <c r="F28" s="53" t="s">
        <v>34</v>
      </c>
      <c r="G28" s="62">
        <v>6</v>
      </c>
      <c r="H28" s="52"/>
    </row>
    <row r="29" spans="1:9" ht="7.2" customHeight="1" x14ac:dyDescent="0.45">
      <c r="A29" s="12"/>
      <c r="B29" s="6"/>
      <c r="C29" s="26"/>
      <c r="F29" s="6"/>
      <c r="G29" s="26"/>
    </row>
    <row r="30" spans="1:9" s="12" customFormat="1" ht="23.4" x14ac:dyDescent="0.45">
      <c r="A30" s="94" t="s">
        <v>75</v>
      </c>
      <c r="C30" s="92"/>
      <c r="D30" s="93"/>
      <c r="E30" s="93"/>
      <c r="F30" s="92"/>
      <c r="G30" s="92"/>
      <c r="H30" s="93"/>
    </row>
    <row r="31" spans="1:9" s="44" customFormat="1" ht="18" customHeight="1" thickBot="1" x14ac:dyDescent="0.55000000000000004">
      <c r="A31" s="43"/>
      <c r="C31" s="68" t="s">
        <v>26</v>
      </c>
      <c r="D31" s="101" t="s">
        <v>23</v>
      </c>
      <c r="E31" s="65"/>
      <c r="F31" s="45"/>
      <c r="G31" s="68" t="s">
        <v>26</v>
      </c>
      <c r="H31" s="101" t="s">
        <v>22</v>
      </c>
      <c r="I31" s="65"/>
    </row>
    <row r="32" spans="1:9" ht="21.6" thickBot="1" x14ac:dyDescent="0.45">
      <c r="A32" s="4"/>
      <c r="B32" s="9" t="s">
        <v>34</v>
      </c>
      <c r="C32" s="63">
        <f>SUM(C18,C22,C26,)</f>
        <v>19</v>
      </c>
      <c r="D32" s="77">
        <v>0.94</v>
      </c>
      <c r="E32" s="17"/>
      <c r="F32" s="9" t="s">
        <v>36</v>
      </c>
      <c r="G32" s="63">
        <f>SUM(G18,G22,G26)</f>
        <v>75</v>
      </c>
      <c r="H32" s="77">
        <v>19.059999999999999</v>
      </c>
      <c r="I32" s="74"/>
    </row>
    <row r="33" spans="1:11" ht="21.6" thickBot="1" x14ac:dyDescent="0.45">
      <c r="A33" s="4"/>
      <c r="B33" s="10" t="s">
        <v>36</v>
      </c>
      <c r="C33" s="64">
        <f>SUM(C19,C23,C27,)</f>
        <v>31</v>
      </c>
      <c r="D33" s="78">
        <v>10.27</v>
      </c>
      <c r="E33" s="18"/>
      <c r="F33" s="10" t="s">
        <v>0</v>
      </c>
      <c r="G33" s="64">
        <f>SUM(G19,G23,G27)</f>
        <v>30</v>
      </c>
      <c r="H33" s="78">
        <v>9.73</v>
      </c>
      <c r="I33" s="74"/>
    </row>
    <row r="34" spans="1:11" ht="21.6" thickBot="1" x14ac:dyDescent="0.45">
      <c r="A34" s="4"/>
      <c r="B34" s="10" t="s">
        <v>0</v>
      </c>
      <c r="C34" s="64">
        <f>SUM(C20,C24,C28)</f>
        <v>59</v>
      </c>
      <c r="D34" s="78">
        <v>16.55</v>
      </c>
      <c r="E34" s="18"/>
      <c r="F34" s="10" t="s">
        <v>34</v>
      </c>
      <c r="G34" s="64">
        <f>SUM(G20,G24,G28)</f>
        <v>26</v>
      </c>
      <c r="H34" s="78">
        <v>3.45</v>
      </c>
      <c r="I34" s="74"/>
    </row>
    <row r="35" spans="1:11" ht="9" customHeight="1" thickBot="1" x14ac:dyDescent="0.4">
      <c r="A35" s="4"/>
      <c r="B35" s="14"/>
      <c r="C35" s="15"/>
      <c r="D35" s="19"/>
      <c r="E35" s="19"/>
      <c r="F35" s="14"/>
      <c r="G35" s="15"/>
      <c r="H35" s="19"/>
    </row>
    <row r="36" spans="1:11" ht="26.4" customHeight="1" x14ac:dyDescent="0.35">
      <c r="B36" s="8"/>
      <c r="C36" s="8"/>
      <c r="E36" s="20" t="s">
        <v>27</v>
      </c>
      <c r="F36" s="21"/>
      <c r="G36" s="21"/>
      <c r="H36" s="79" t="s">
        <v>28</v>
      </c>
      <c r="I36" s="81"/>
    </row>
    <row r="37" spans="1:11" ht="21" x14ac:dyDescent="0.4">
      <c r="B37" s="7"/>
      <c r="C37" s="51"/>
      <c r="E37" s="86" t="s">
        <v>36</v>
      </c>
      <c r="F37" s="88"/>
      <c r="G37" s="95" t="s">
        <v>76</v>
      </c>
      <c r="H37" s="96">
        <f>SUM($H$32,$D$33)</f>
        <v>29.33</v>
      </c>
      <c r="I37" s="98">
        <v>45248</v>
      </c>
    </row>
    <row r="38" spans="1:11" ht="21" x14ac:dyDescent="0.4">
      <c r="B38" s="7"/>
      <c r="C38" s="51"/>
      <c r="E38" s="27" t="s">
        <v>0</v>
      </c>
      <c r="F38" s="82"/>
      <c r="G38" s="82" t="s">
        <v>30</v>
      </c>
      <c r="H38" s="80">
        <f>SUM($D$34,$H$33)</f>
        <v>26.28</v>
      </c>
      <c r="I38" s="99">
        <v>45249</v>
      </c>
    </row>
    <row r="39" spans="1:11" ht="21.6" thickBot="1" x14ac:dyDescent="0.45">
      <c r="B39" s="7"/>
      <c r="C39" s="83"/>
      <c r="E39" s="87" t="s">
        <v>34</v>
      </c>
      <c r="F39" s="89"/>
      <c r="G39" s="89" t="s">
        <v>30</v>
      </c>
      <c r="H39" s="90">
        <f>SUM($D$32,$H$34)</f>
        <v>4.3900000000000006</v>
      </c>
      <c r="I39" s="100">
        <v>45249</v>
      </c>
    </row>
    <row r="40" spans="1:11" ht="21" x14ac:dyDescent="0.4">
      <c r="B40" s="7"/>
      <c r="C40" s="51"/>
      <c r="F40" s="69"/>
      <c r="G40" s="69"/>
      <c r="H40" s="19"/>
      <c r="I40" s="34"/>
    </row>
    <row r="41" spans="1:11" s="44" customFormat="1" ht="25.8" x14ac:dyDescent="0.5">
      <c r="A41" s="91" t="s">
        <v>87</v>
      </c>
      <c r="C41" s="45"/>
      <c r="D41" s="46"/>
      <c r="E41" s="46"/>
      <c r="F41" s="45"/>
      <c r="G41" s="45"/>
      <c r="H41" s="46"/>
    </row>
    <row r="42" spans="1:11" ht="29.4" thickBot="1" x14ac:dyDescent="0.6">
      <c r="A42" s="84" t="s">
        <v>24</v>
      </c>
      <c r="C42" s="68" t="s">
        <v>26</v>
      </c>
      <c r="D42" s="76" t="s">
        <v>23</v>
      </c>
      <c r="E42" s="65"/>
      <c r="F42" s="45"/>
      <c r="G42" s="68" t="s">
        <v>26</v>
      </c>
      <c r="H42" s="76" t="s">
        <v>22</v>
      </c>
    </row>
    <row r="43" spans="1:11" ht="21.6" thickBot="1" x14ac:dyDescent="0.45">
      <c r="A43" s="4"/>
      <c r="B43" s="85" t="s">
        <v>0</v>
      </c>
      <c r="C43" s="66">
        <f>25+38+12</f>
        <v>75</v>
      </c>
      <c r="D43" s="77">
        <v>15.83</v>
      </c>
      <c r="E43" s="17"/>
      <c r="F43" s="85" t="s">
        <v>34</v>
      </c>
      <c r="G43" s="63">
        <f>31+14</f>
        <v>45</v>
      </c>
      <c r="H43" s="77">
        <v>4.17</v>
      </c>
    </row>
    <row r="44" spans="1:11" x14ac:dyDescent="0.35">
      <c r="C44" s="67" t="s">
        <v>25</v>
      </c>
    </row>
    <row r="45" spans="1:11" ht="22.8" customHeight="1" x14ac:dyDescent="0.3">
      <c r="A45" s="73" t="s">
        <v>88</v>
      </c>
      <c r="B45" s="71"/>
      <c r="C45" s="70"/>
      <c r="D45" s="72"/>
      <c r="E45" s="72"/>
      <c r="F45" s="70"/>
      <c r="G45" s="70"/>
      <c r="H45" s="72"/>
      <c r="I45" s="71"/>
      <c r="J45" s="71"/>
      <c r="K45" s="71"/>
    </row>
  </sheetData>
  <sortState ref="F37:H39">
    <sortCondition descending="1" ref="H37:H3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A2" sqref="A2"/>
    </sheetView>
  </sheetViews>
  <sheetFormatPr defaultRowHeight="18" x14ac:dyDescent="0.35"/>
  <cols>
    <col min="1" max="1" width="13.6640625" customWidth="1"/>
    <col min="2" max="2" width="20.33203125" customWidth="1"/>
    <col min="3" max="3" width="14.33203125" style="3" customWidth="1"/>
    <col min="4" max="4" width="9.6640625" style="16" customWidth="1"/>
    <col min="5" max="5" width="4.5546875" style="16" customWidth="1"/>
    <col min="6" max="6" width="15.33203125" customWidth="1"/>
    <col min="7" max="7" width="9.88671875" style="3" customWidth="1"/>
    <col min="8" max="8" width="11.44140625" style="16" customWidth="1"/>
    <col min="9" max="9" width="8.109375" customWidth="1"/>
    <col min="10" max="10" width="6.5546875" customWidth="1"/>
  </cols>
  <sheetData>
    <row r="1" spans="1:8" ht="23.4" x14ac:dyDescent="0.45">
      <c r="A1" s="75" t="s">
        <v>39</v>
      </c>
      <c r="C1" s="11" t="s">
        <v>29</v>
      </c>
      <c r="D1" s="22"/>
      <c r="E1" s="22"/>
      <c r="G1" s="29" t="s">
        <v>32</v>
      </c>
    </row>
    <row r="2" spans="1:8" ht="20.399999999999999" customHeight="1" x14ac:dyDescent="0.45">
      <c r="C2" s="28" t="s">
        <v>89</v>
      </c>
    </row>
    <row r="3" spans="1:8" x14ac:dyDescent="0.35">
      <c r="A3" s="4" t="s">
        <v>40</v>
      </c>
    </row>
    <row r="4" spans="1:8" ht="14.4" customHeight="1" x14ac:dyDescent="0.35">
      <c r="A4" s="4"/>
      <c r="C4" s="48" t="s">
        <v>19</v>
      </c>
      <c r="G4" s="48" t="s">
        <v>19</v>
      </c>
    </row>
    <row r="5" spans="1:8" ht="15.6" x14ac:dyDescent="0.3">
      <c r="A5" s="2" t="s">
        <v>41</v>
      </c>
      <c r="B5" s="1" t="s">
        <v>85</v>
      </c>
      <c r="C5" s="32" t="s">
        <v>84</v>
      </c>
      <c r="D5" s="1"/>
      <c r="E5" s="1"/>
      <c r="F5" s="1"/>
      <c r="G5" s="32"/>
      <c r="H5"/>
    </row>
    <row r="6" spans="1:8" ht="15.6" x14ac:dyDescent="0.3">
      <c r="A6" s="36"/>
      <c r="B6" s="37" t="s">
        <v>46</v>
      </c>
      <c r="C6" s="32" t="s">
        <v>51</v>
      </c>
      <c r="D6" s="37" t="s">
        <v>47</v>
      </c>
      <c r="E6" s="37"/>
      <c r="F6" s="37"/>
      <c r="G6" s="32" t="s">
        <v>50</v>
      </c>
      <c r="H6"/>
    </row>
    <row r="7" spans="1:8" ht="16.2" thickBot="1" x14ac:dyDescent="0.35">
      <c r="A7" s="23"/>
      <c r="B7" s="24" t="s">
        <v>48</v>
      </c>
      <c r="C7" s="38" t="s">
        <v>49</v>
      </c>
      <c r="D7" s="24" t="s">
        <v>45</v>
      </c>
      <c r="E7" s="24"/>
      <c r="F7" s="24"/>
      <c r="G7" s="38" t="s">
        <v>52</v>
      </c>
      <c r="H7"/>
    </row>
    <row r="8" spans="1:8" ht="18" customHeight="1" x14ac:dyDescent="0.35">
      <c r="A8" s="2" t="s">
        <v>42</v>
      </c>
      <c r="B8" s="47" t="s">
        <v>43</v>
      </c>
      <c r="C8" s="35" t="s">
        <v>14</v>
      </c>
      <c r="D8" t="s">
        <v>7</v>
      </c>
      <c r="E8"/>
      <c r="G8" s="35" t="s">
        <v>13</v>
      </c>
    </row>
    <row r="9" spans="1:8" ht="18" customHeight="1" x14ac:dyDescent="0.35">
      <c r="A9" s="33"/>
      <c r="B9" s="37" t="s">
        <v>57</v>
      </c>
      <c r="C9" s="32" t="s">
        <v>58</v>
      </c>
      <c r="D9" s="37" t="s">
        <v>55</v>
      </c>
      <c r="E9" s="37"/>
      <c r="F9" s="37"/>
      <c r="G9" s="32" t="s">
        <v>56</v>
      </c>
    </row>
    <row r="10" spans="1:8" ht="18" customHeight="1" x14ac:dyDescent="0.35">
      <c r="A10" s="33"/>
      <c r="B10" s="37" t="s">
        <v>53</v>
      </c>
      <c r="C10" s="32" t="s">
        <v>15</v>
      </c>
      <c r="D10" s="37" t="s">
        <v>54</v>
      </c>
      <c r="E10" s="37"/>
      <c r="F10" s="37"/>
      <c r="G10" s="32" t="s">
        <v>59</v>
      </c>
    </row>
    <row r="11" spans="1:8" ht="16.2" thickBot="1" x14ac:dyDescent="0.35">
      <c r="A11" s="33"/>
      <c r="B11" s="24" t="s">
        <v>62</v>
      </c>
      <c r="C11" s="38" t="s">
        <v>63</v>
      </c>
      <c r="D11" s="24" t="s">
        <v>60</v>
      </c>
      <c r="E11" s="24"/>
      <c r="F11" s="24"/>
      <c r="G11" s="38" t="s">
        <v>61</v>
      </c>
      <c r="H11"/>
    </row>
    <row r="12" spans="1:8" ht="11.4" customHeight="1" x14ac:dyDescent="0.35"/>
    <row r="13" spans="1:8" ht="15" customHeight="1" x14ac:dyDescent="0.35">
      <c r="A13" s="5" t="s">
        <v>44</v>
      </c>
    </row>
    <row r="14" spans="1:8" ht="15" customHeight="1" x14ac:dyDescent="0.35">
      <c r="A14" s="5"/>
    </row>
    <row r="15" spans="1:8" ht="16.8" customHeight="1" x14ac:dyDescent="0.4">
      <c r="A15" s="13" t="s">
        <v>20</v>
      </c>
      <c r="B15" s="25" t="s">
        <v>4</v>
      </c>
      <c r="C15" s="3" t="s">
        <v>16</v>
      </c>
      <c r="F15" s="25" t="s">
        <v>5</v>
      </c>
      <c r="G15" s="3" t="s">
        <v>16</v>
      </c>
    </row>
    <row r="16" spans="1:8" ht="23.4" x14ac:dyDescent="0.45">
      <c r="A16" s="49" t="s">
        <v>1</v>
      </c>
      <c r="B16" s="59" t="s">
        <v>41</v>
      </c>
      <c r="C16" s="57">
        <v>47</v>
      </c>
      <c r="D16" s="58"/>
      <c r="E16" s="58"/>
      <c r="F16" s="56" t="s">
        <v>42</v>
      </c>
      <c r="G16" s="60">
        <v>6</v>
      </c>
      <c r="H16" s="52"/>
    </row>
    <row r="17" spans="1:11" ht="11.4" customHeight="1" x14ac:dyDescent="0.45">
      <c r="A17" s="50"/>
      <c r="B17" s="14"/>
      <c r="C17" s="42"/>
      <c r="D17" s="19"/>
      <c r="E17" s="19"/>
      <c r="F17" s="6"/>
      <c r="G17" s="26"/>
      <c r="H17" s="19"/>
    </row>
    <row r="18" spans="1:11" ht="23.4" x14ac:dyDescent="0.45">
      <c r="A18" s="49" t="s">
        <v>2</v>
      </c>
      <c r="B18" s="59" t="s">
        <v>41</v>
      </c>
      <c r="C18" s="57">
        <v>51</v>
      </c>
      <c r="D18" s="58"/>
      <c r="E18" s="58"/>
      <c r="F18" s="56" t="s">
        <v>42</v>
      </c>
      <c r="G18" s="60">
        <v>10</v>
      </c>
      <c r="H18" s="52"/>
    </row>
    <row r="19" spans="1:11" ht="11.4" customHeight="1" x14ac:dyDescent="0.45">
      <c r="A19" s="50"/>
      <c r="B19" s="14"/>
      <c r="C19" s="42"/>
      <c r="D19" s="19"/>
      <c r="E19" s="19"/>
      <c r="F19" s="6"/>
      <c r="G19" s="26"/>
      <c r="H19" s="19"/>
    </row>
    <row r="20" spans="1:11" ht="23.4" x14ac:dyDescent="0.45">
      <c r="A20" s="49" t="s">
        <v>3</v>
      </c>
      <c r="B20" s="59" t="s">
        <v>41</v>
      </c>
      <c r="C20" s="57">
        <v>48</v>
      </c>
      <c r="D20" s="58"/>
      <c r="E20" s="58"/>
      <c r="F20" s="56" t="s">
        <v>42</v>
      </c>
      <c r="G20" s="60">
        <v>9</v>
      </c>
      <c r="H20" s="52"/>
    </row>
    <row r="21" spans="1:11" ht="7.2" customHeight="1" x14ac:dyDescent="0.45">
      <c r="A21" s="12"/>
      <c r="B21" s="6"/>
      <c r="C21" s="26"/>
      <c r="F21" s="6"/>
      <c r="G21" s="26"/>
    </row>
    <row r="22" spans="1:11" s="44" customFormat="1" ht="25.8" x14ac:dyDescent="0.5">
      <c r="A22" s="43" t="s">
        <v>17</v>
      </c>
      <c r="C22" s="45"/>
      <c r="D22" s="46"/>
      <c r="E22" s="46"/>
      <c r="F22" s="45"/>
      <c r="G22" s="45"/>
      <c r="H22" s="46"/>
    </row>
    <row r="23" spans="1:11" s="44" customFormat="1" ht="18" customHeight="1" thickBot="1" x14ac:dyDescent="0.55000000000000004">
      <c r="A23" s="43"/>
      <c r="C23" s="68" t="s">
        <v>26</v>
      </c>
      <c r="D23" s="76" t="s">
        <v>23</v>
      </c>
      <c r="E23" s="65"/>
      <c r="F23" s="45"/>
      <c r="G23" s="68" t="s">
        <v>26</v>
      </c>
      <c r="H23" s="76" t="s">
        <v>22</v>
      </c>
      <c r="I23" s="65"/>
    </row>
    <row r="24" spans="1:11" ht="21.6" thickBot="1" x14ac:dyDescent="0.45">
      <c r="A24" s="4"/>
      <c r="B24" s="9" t="s">
        <v>41</v>
      </c>
      <c r="C24" s="63">
        <f>SUM(C16,C18,C20,)</f>
        <v>146</v>
      </c>
      <c r="D24" s="77">
        <v>20</v>
      </c>
      <c r="E24" s="17"/>
      <c r="F24" s="9" t="s">
        <v>42</v>
      </c>
      <c r="G24" s="63">
        <f>SUM(G16,G18,G20)</f>
        <v>25</v>
      </c>
      <c r="H24" s="77">
        <v>0</v>
      </c>
      <c r="I24" s="74"/>
    </row>
    <row r="25" spans="1:11" ht="9" customHeight="1" x14ac:dyDescent="0.35">
      <c r="A25" s="4"/>
      <c r="B25" s="14"/>
      <c r="C25" s="15"/>
      <c r="D25" s="19"/>
      <c r="E25" s="19"/>
      <c r="F25" s="14"/>
      <c r="G25" s="15"/>
      <c r="H25" s="19"/>
    </row>
    <row r="26" spans="1:11" ht="22.8" customHeight="1" x14ac:dyDescent="0.3">
      <c r="A26" s="97" t="s">
        <v>86</v>
      </c>
      <c r="B26" s="71"/>
      <c r="C26" s="70"/>
      <c r="D26" s="72"/>
      <c r="E26" s="72"/>
      <c r="F26" s="70"/>
      <c r="G26" s="70"/>
      <c r="H26" s="72"/>
      <c r="I26" s="71"/>
      <c r="J26" s="71"/>
      <c r="K26" s="7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COPPA ITALIA MAN</vt:lpstr>
      <vt:lpstr>COPPA ITALIA WOMEN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Luisa Bisceglia</dc:creator>
  <cp:lastModifiedBy>Windows 10</cp:lastModifiedBy>
  <cp:lastPrinted>2022-04-02T19:07:35Z</cp:lastPrinted>
  <dcterms:created xsi:type="dcterms:W3CDTF">2022-04-02T13:40:38Z</dcterms:created>
  <dcterms:modified xsi:type="dcterms:W3CDTF">2023-11-19T21:08:15Z</dcterms:modified>
</cp:coreProperties>
</file>